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ufstellung" sheetId="1" r:id="rId4"/>
    <sheet state="visible" name="Aufstellung_mit_Orte_Formel" sheetId="2" r:id="rId5"/>
    <sheet state="visible" name="Orte" sheetId="3" r:id="rId6"/>
  </sheets>
  <definedNames/>
  <calcPr/>
  <extLst>
    <ext uri="GoogleSheetsCustomDataVersion2">
      <go:sheetsCustomData xmlns:go="http://customooxmlschemas.google.com/" r:id="rId7" roundtripDataChecksum="6v4Bc73FSj/qXrNjUp/JBHkhp3MQd7MjslTBmokKbf4="/>
    </ext>
  </extLst>
</workbook>
</file>

<file path=xl/sharedStrings.xml><?xml version="1.0" encoding="utf-8"?>
<sst xmlns="http://schemas.openxmlformats.org/spreadsheetml/2006/main" count="70" uniqueCount="51">
  <si>
    <t>Fahrtkostenerstattung - TV 1862 Gerolzhofen</t>
  </si>
  <si>
    <t>Name:</t>
  </si>
  <si>
    <t>Anschrift:</t>
  </si>
  <si>
    <t>Im Zeitraum</t>
  </si>
  <si>
    <t xml:space="preserve"> habe ich für den Verein folgende Fahrten durchgeführt</t>
  </si>
  <si>
    <t>Datum</t>
  </si>
  <si>
    <t>Fahrzweck</t>
  </si>
  <si>
    <t>Strecke</t>
  </si>
  <si>
    <t>Kilometer
gesamt</t>
  </si>
  <si>
    <t>Kilometer  x  0,30 €   =</t>
  </si>
  <si>
    <t>x</t>
  </si>
  <si>
    <t>Ich verzichte freiwillig auf den mir zustehenden Betrag und spende ihn an den Verein für dessen satzungsgemäße Zwecke.</t>
  </si>
  <si>
    <t>Ich benötige eine Zuwendungsbestätigung für den Verzicht auf die Erstattung von Aufwendungen.</t>
  </si>
  <si>
    <t>Datum, Unterschrift</t>
  </si>
  <si>
    <t>Bestätigung des Vereins</t>
  </si>
  <si>
    <t>Der Verein bestätigt, dass die aufgeführten Fahrleistungen im Auftrag des Vereines angefallen sind.</t>
  </si>
  <si>
    <t>Datum, Unterschrift/Abteilungsleiter/-in</t>
  </si>
  <si>
    <t>Strecke
von Gerolzhofen nach .. und zurück</t>
  </si>
  <si>
    <t>…</t>
  </si>
  <si>
    <t>Kitzingen</t>
  </si>
  <si>
    <t>Ort</t>
  </si>
  <si>
    <t>Km (einfach)</t>
  </si>
  <si>
    <t>Bad Brückenau</t>
  </si>
  <si>
    <t>Bad Kissingen</t>
  </si>
  <si>
    <t>Bad Neustadt</t>
  </si>
  <si>
    <t>Bergrheinfeld</t>
  </si>
  <si>
    <t>Bergtheim</t>
  </si>
  <si>
    <t>Dettelbach</t>
  </si>
  <si>
    <t>Ebern</t>
  </si>
  <si>
    <t>Ebersdorf</t>
  </si>
  <si>
    <t>Estenfeld</t>
  </si>
  <si>
    <t>Gerolzhofen</t>
  </si>
  <si>
    <t>-</t>
  </si>
  <si>
    <t>Giebelstadt</t>
  </si>
  <si>
    <t>Höchberg</t>
  </si>
  <si>
    <t>Hammelburg</t>
  </si>
  <si>
    <t>Iphofen</t>
  </si>
  <si>
    <t>Karlstadt</t>
  </si>
  <si>
    <t>Lengfeld</t>
  </si>
  <si>
    <t>Lohr</t>
  </si>
  <si>
    <t>Mainbernheim</t>
  </si>
  <si>
    <t>Marktsteft</t>
  </si>
  <si>
    <t>Mellrichstadt</t>
  </si>
  <si>
    <t>Münnerstadt</t>
  </si>
  <si>
    <t>Ochsenfurt</t>
  </si>
  <si>
    <t>Rimpar</t>
  </si>
  <si>
    <t>Schweinfurt</t>
  </si>
  <si>
    <t>Veitshöchheim</t>
  </si>
  <si>
    <t>Volkach</t>
  </si>
  <si>
    <t>Waldbüttelbrunn</t>
  </si>
  <si>
    <t>Würzburg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</si>
</sst>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/mm/yy"/>
    <numFmt numFmtId="165" formatCode="0.00\ &quot;€&quot;"/>
    <numFmt numFmtId="166" formatCode="_-* #,##0.00\ &quot;€&quot;_-;\-* #,##0.00\ &quot;€&quot;_-;_-* &quot;-&quot;??\ &quot;€&quot;_-;_-@"/>
    <numFmt numFmtId="167" formatCode="D/M/YYYY"/>
  </numFmts>
  <fonts count="12">
    <font>
      <sz val="11.0"/>
      <color theme="1"/>
      <name val="Calibri"/>
      <scheme val="minor"/>
    </font>
    <font>
      <b/>
      <sz val="20.0"/>
      <color theme="1"/>
      <name val="Calibri"/>
    </font>
    <font>
      <sz val="12.0"/>
      <color theme="1"/>
      <name val="Calibri"/>
    </font>
    <font>
      <b/>
      <sz val="12.0"/>
      <color theme="1"/>
      <name val="Calibri"/>
    </font>
    <font/>
    <font>
      <sz val="10.0"/>
      <color theme="1"/>
      <name val="Calibri"/>
    </font>
    <font>
      <b/>
      <sz val="14.0"/>
      <color theme="1"/>
      <name val="Calibri"/>
    </font>
    <font>
      <sz val="11.0"/>
      <color theme="1"/>
      <name val="Calibri"/>
    </font>
    <font>
      <b/>
      <sz val="11.0"/>
      <color theme="1"/>
      <name val="Noto Sans Symbols"/>
    </font>
    <font>
      <b/>
      <u/>
      <sz val="11.0"/>
      <color theme="1"/>
      <name val="Calibri"/>
    </font>
    <font>
      <b/>
      <sz val="11.0"/>
      <color theme="1"/>
      <name val="Calibri"/>
    </font>
    <font>
      <sz val="11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</fills>
  <borders count="7">
    <border/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0" fillId="0" fontId="2" numFmtId="0" xfId="0" applyFont="1"/>
    <xf borderId="1" fillId="0" fontId="3" numFmtId="0" xfId="0" applyAlignment="1" applyBorder="1" applyFont="1">
      <alignment horizontal="left"/>
    </xf>
    <xf borderId="1" fillId="0" fontId="4" numFmtId="0" xfId="0" applyBorder="1" applyFont="1"/>
    <xf borderId="2" fillId="0" fontId="3" numFmtId="0" xfId="0" applyAlignment="1" applyBorder="1" applyFont="1">
      <alignment horizontal="left" shrinkToFit="0" wrapText="1"/>
    </xf>
    <xf borderId="2" fillId="0" fontId="4" numFmtId="0" xfId="0" applyBorder="1" applyFont="1"/>
    <xf borderId="0" fillId="0" fontId="2" numFmtId="0" xfId="0" applyAlignment="1" applyFont="1">
      <alignment shrinkToFit="0" wrapText="1"/>
    </xf>
    <xf borderId="1" fillId="0" fontId="3" numFmtId="0" xfId="0" applyAlignment="1" applyBorder="1" applyFont="1">
      <alignment shrinkToFit="0" wrapText="1"/>
    </xf>
    <xf borderId="0" fillId="0" fontId="2" numFmtId="0" xfId="0" applyAlignment="1" applyFont="1">
      <alignment horizontal="left" shrinkToFit="0" wrapText="1"/>
    </xf>
    <xf borderId="0" fillId="0" fontId="5" numFmtId="0" xfId="0" applyAlignment="1" applyFont="1">
      <alignment vertical="center"/>
    </xf>
    <xf borderId="0" fillId="0" fontId="5" numFmtId="0" xfId="0" applyFont="1"/>
    <xf borderId="3" fillId="2" fontId="3" numFmtId="0" xfId="0" applyAlignment="1" applyBorder="1" applyFill="1" applyFont="1">
      <alignment horizontal="center" vertical="top"/>
    </xf>
    <xf borderId="3" fillId="2" fontId="3" numFmtId="0" xfId="0" applyAlignment="1" applyBorder="1" applyFont="1">
      <alignment horizontal="center" readingOrder="0" shrinkToFit="0" vertical="top" wrapText="1"/>
    </xf>
    <xf borderId="3" fillId="2" fontId="3" numFmtId="0" xfId="0" applyAlignment="1" applyBorder="1" applyFont="1">
      <alignment horizontal="center" shrinkToFit="0" vertical="top" wrapText="1"/>
    </xf>
    <xf borderId="3" fillId="3" fontId="2" numFmtId="164" xfId="0" applyAlignment="1" applyBorder="1" applyFill="1" applyFont="1" applyNumberFormat="1">
      <alignment horizontal="center" vertical="center"/>
    </xf>
    <xf borderId="3" fillId="3" fontId="2" numFmtId="0" xfId="0" applyAlignment="1" applyBorder="1" applyFont="1">
      <alignment horizontal="left" vertical="center"/>
    </xf>
    <xf borderId="3" fillId="3" fontId="2" numFmtId="0" xfId="0" applyAlignment="1" applyBorder="1" applyFont="1">
      <alignment horizontal="right" readingOrder="0" vertical="center"/>
    </xf>
    <xf borderId="3" fillId="3" fontId="2" numFmtId="0" xfId="0" applyAlignment="1" applyBorder="1" applyFont="1">
      <alignment horizontal="right" vertical="center"/>
    </xf>
    <xf borderId="4" fillId="3" fontId="2" numFmtId="0" xfId="0" applyAlignment="1" applyBorder="1" applyFont="1">
      <alignment horizontal="left" vertical="center"/>
    </xf>
    <xf borderId="5" fillId="0" fontId="6" numFmtId="0" xfId="0" applyAlignment="1" applyBorder="1" applyFont="1">
      <alignment horizontal="right"/>
    </xf>
    <xf borderId="5" fillId="0" fontId="6" numFmtId="0" xfId="0" applyAlignment="1" applyBorder="1" applyFont="1">
      <alignment horizontal="center"/>
    </xf>
    <xf borderId="5" fillId="0" fontId="6" numFmtId="165" xfId="0" applyAlignment="1" applyBorder="1" applyFont="1" applyNumberFormat="1">
      <alignment horizontal="left"/>
    </xf>
    <xf borderId="6" fillId="0" fontId="3" numFmtId="0" xfId="0" applyAlignment="1" applyBorder="1" applyFont="1">
      <alignment horizontal="right" vertical="center"/>
    </xf>
    <xf borderId="0" fillId="0" fontId="7" numFmtId="166" xfId="0" applyAlignment="1" applyFont="1" applyNumberFormat="1">
      <alignment horizontal="left"/>
    </xf>
    <xf borderId="0" fillId="0" fontId="8" numFmtId="0" xfId="0" applyAlignment="1" applyFont="1">
      <alignment horizontal="right" vertical="top"/>
    </xf>
    <xf borderId="0" fillId="0" fontId="2" numFmtId="0" xfId="0" applyAlignment="1" applyFont="1">
      <alignment horizontal="left" shrinkToFit="0" vertical="center" wrapText="1"/>
    </xf>
    <xf borderId="0" fillId="0" fontId="8" numFmtId="0" xfId="0" applyAlignment="1" applyFont="1">
      <alignment horizontal="right"/>
    </xf>
    <xf borderId="1" fillId="0" fontId="7" numFmtId="167" xfId="0" applyAlignment="1" applyBorder="1" applyFont="1" applyNumberFormat="1">
      <alignment horizontal="left"/>
    </xf>
    <xf borderId="0" fillId="0" fontId="9" numFmtId="0" xfId="0" applyAlignment="1" applyFont="1">
      <alignment horizontal="left"/>
    </xf>
    <xf borderId="1" fillId="0" fontId="7" numFmtId="0" xfId="0" applyAlignment="1" applyBorder="1" applyFont="1">
      <alignment horizontal="left"/>
    </xf>
    <xf borderId="3" fillId="2" fontId="10" numFmtId="0" xfId="0" applyBorder="1" applyFont="1"/>
    <xf borderId="3" fillId="0" fontId="11" numFmtId="0" xfId="0" applyAlignment="1" applyBorder="1" applyFont="1">
      <alignment horizontal="left" readingOrder="1"/>
    </xf>
    <xf borderId="3" fillId="0" fontId="7" numFmtId="0" xfId="0" applyAlignment="1" applyBorder="1" applyFont="1">
      <alignment horizontal="center" readingOrder="1"/>
    </xf>
    <xf borderId="3" fillId="0" fontId="7" numFmtId="0" xfId="0" applyAlignment="1" applyBorder="1" applyFont="1">
      <alignment horizontal="left" readingOrder="1"/>
    </xf>
    <xf borderId="3" fillId="0" fontId="11" numFmtId="0" xfId="0" applyAlignment="1" applyBorder="1" applyFont="1">
      <alignment horizontal="center" readingOrder="1"/>
    </xf>
    <xf quotePrefix="1" borderId="3" fillId="0" fontId="7" numFmtId="0" xfId="0" applyAlignment="1" applyBorder="1" applyFont="1">
      <alignment horizontal="center" readingOrder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11.71"/>
    <col customWidth="1" min="3" max="3" width="26.71"/>
    <col customWidth="1" min="4" max="4" width="40.71"/>
    <col customWidth="1" min="5" max="5" width="10.71"/>
    <col customWidth="1" min="6" max="26" width="11.43"/>
  </cols>
  <sheetData>
    <row r="1" ht="27.75" customHeight="1">
      <c r="B1" s="1" t="s">
        <v>0</v>
      </c>
    </row>
    <row r="2" ht="28.5" customHeight="1">
      <c r="B2" s="2" t="s">
        <v>1</v>
      </c>
      <c r="C2" s="3"/>
      <c r="D2" s="4"/>
      <c r="E2" s="4"/>
    </row>
    <row r="3" ht="28.5" customHeight="1">
      <c r="B3" s="2" t="s">
        <v>2</v>
      </c>
      <c r="C3" s="5"/>
      <c r="D3" s="6"/>
      <c r="E3" s="6"/>
    </row>
    <row r="4" ht="28.5" customHeight="1">
      <c r="B4" s="7" t="s">
        <v>3</v>
      </c>
      <c r="C4" s="8"/>
      <c r="D4" s="9" t="s">
        <v>4</v>
      </c>
    </row>
    <row r="5" ht="13.5" customHeight="1">
      <c r="B5" s="10"/>
      <c r="C5" s="10"/>
      <c r="D5" s="10"/>
      <c r="E5" s="11"/>
    </row>
    <row r="6" ht="33.75" customHeight="1">
      <c r="B6" s="12" t="s">
        <v>5</v>
      </c>
      <c r="C6" s="12" t="s">
        <v>6</v>
      </c>
      <c r="D6" s="13" t="s">
        <v>7</v>
      </c>
      <c r="E6" s="14" t="s">
        <v>8</v>
      </c>
    </row>
    <row r="7" ht="17.25" customHeight="1">
      <c r="B7" s="15"/>
      <c r="C7" s="16"/>
      <c r="D7" s="16"/>
      <c r="E7" s="17"/>
    </row>
    <row r="8" ht="17.25" customHeight="1">
      <c r="B8" s="15"/>
      <c r="C8" s="16"/>
      <c r="D8" s="16"/>
      <c r="E8" s="18"/>
    </row>
    <row r="9" ht="17.25" customHeight="1">
      <c r="B9" s="15"/>
      <c r="C9" s="16"/>
      <c r="D9" s="16"/>
      <c r="E9" s="18"/>
    </row>
    <row r="10" ht="17.25" customHeight="1">
      <c r="B10" s="15"/>
      <c r="C10" s="16"/>
      <c r="D10" s="16"/>
      <c r="E10" s="18"/>
    </row>
    <row r="11" ht="17.25" customHeight="1">
      <c r="B11" s="15"/>
      <c r="C11" s="16"/>
      <c r="D11" s="16"/>
      <c r="E11" s="18"/>
    </row>
    <row r="12" ht="17.25" customHeight="1">
      <c r="B12" s="15"/>
      <c r="C12" s="16"/>
      <c r="D12" s="16"/>
      <c r="E12" s="18"/>
    </row>
    <row r="13" ht="17.25" customHeight="1">
      <c r="B13" s="15"/>
      <c r="C13" s="16"/>
      <c r="D13" s="16"/>
      <c r="E13" s="18"/>
    </row>
    <row r="14" ht="17.25" customHeight="1">
      <c r="B14" s="15"/>
      <c r="C14" s="16"/>
      <c r="D14" s="16"/>
      <c r="E14" s="18"/>
    </row>
    <row r="15" ht="17.25" customHeight="1">
      <c r="B15" s="15"/>
      <c r="C15" s="16"/>
      <c r="D15" s="16"/>
      <c r="E15" s="18"/>
    </row>
    <row r="16" ht="17.25" customHeight="1">
      <c r="B16" s="15"/>
      <c r="C16" s="16"/>
      <c r="D16" s="16"/>
      <c r="E16" s="18"/>
    </row>
    <row r="17" ht="17.25" customHeight="1">
      <c r="B17" s="15"/>
      <c r="C17" s="16"/>
      <c r="D17" s="16"/>
      <c r="E17" s="18"/>
    </row>
    <row r="18" ht="17.25" customHeight="1">
      <c r="B18" s="15"/>
      <c r="C18" s="16"/>
      <c r="D18" s="16"/>
      <c r="E18" s="18"/>
    </row>
    <row r="19" ht="17.25" customHeight="1">
      <c r="B19" s="15"/>
      <c r="C19" s="16"/>
      <c r="D19" s="16"/>
      <c r="E19" s="18"/>
    </row>
    <row r="20" ht="17.25" customHeight="1">
      <c r="B20" s="15"/>
      <c r="C20" s="16"/>
      <c r="D20" s="16"/>
      <c r="E20" s="18"/>
    </row>
    <row r="21" ht="17.25" customHeight="1">
      <c r="B21" s="15"/>
      <c r="C21" s="16"/>
      <c r="D21" s="16"/>
      <c r="E21" s="18"/>
    </row>
    <row r="22" ht="17.25" customHeight="1">
      <c r="B22" s="15"/>
      <c r="C22" s="16"/>
      <c r="D22" s="16"/>
      <c r="E22" s="18"/>
    </row>
    <row r="23" ht="17.25" customHeight="1">
      <c r="B23" s="15"/>
      <c r="C23" s="16"/>
      <c r="D23" s="16"/>
      <c r="E23" s="18"/>
    </row>
    <row r="24" ht="17.25" customHeight="1">
      <c r="B24" s="15"/>
      <c r="C24" s="16"/>
      <c r="D24" s="16"/>
      <c r="E24" s="18"/>
    </row>
    <row r="25" ht="17.25" customHeight="1">
      <c r="B25" s="15"/>
      <c r="C25" s="16"/>
      <c r="D25" s="16"/>
      <c r="E25" s="18"/>
    </row>
    <row r="26" ht="17.25" customHeight="1">
      <c r="B26" s="15"/>
      <c r="C26" s="16"/>
      <c r="D26" s="16"/>
      <c r="E26" s="18"/>
    </row>
    <row r="27" ht="17.25" customHeight="1">
      <c r="B27" s="15"/>
      <c r="C27" s="16"/>
      <c r="D27" s="19"/>
      <c r="E27" s="18"/>
    </row>
    <row r="28" ht="17.25" customHeight="1">
      <c r="B28" s="15"/>
      <c r="C28" s="16"/>
      <c r="D28" s="19"/>
      <c r="E28" s="18"/>
    </row>
    <row r="29" ht="17.25" customHeight="1">
      <c r="B29" s="20">
        <f>E29</f>
        <v>0</v>
      </c>
      <c r="C29" s="21" t="s">
        <v>9</v>
      </c>
      <c r="D29" s="22">
        <f>E29*0.3</f>
        <v>0</v>
      </c>
      <c r="E29" s="23">
        <f>SUM(E7:E28)</f>
        <v>0</v>
      </c>
    </row>
    <row r="30" ht="12.75" customHeight="1"/>
    <row r="31" ht="9.75" customHeight="1">
      <c r="D31" s="24"/>
    </row>
    <row r="32" ht="30.0" customHeight="1">
      <c r="A32" s="25" t="s">
        <v>10</v>
      </c>
      <c r="B32" s="26" t="s">
        <v>11</v>
      </c>
    </row>
    <row r="33" ht="24.0" customHeight="1">
      <c r="A33" s="27" t="s">
        <v>10</v>
      </c>
      <c r="B33" s="9" t="s">
        <v>12</v>
      </c>
    </row>
    <row r="34" ht="35.25" customHeight="1">
      <c r="B34" s="28">
        <f>TODAY()</f>
        <v>46027</v>
      </c>
      <c r="C34" s="4"/>
    </row>
    <row r="35" ht="15.75" customHeight="1">
      <c r="B35" s="11" t="s">
        <v>13</v>
      </c>
    </row>
    <row r="36" ht="24.0" customHeight="1">
      <c r="B36" s="29" t="s">
        <v>14</v>
      </c>
    </row>
    <row r="37" ht="20.25" customHeight="1">
      <c r="B37" s="26" t="s">
        <v>15</v>
      </c>
    </row>
    <row r="38" ht="35.25" customHeight="1">
      <c r="B38" s="30"/>
      <c r="C38" s="4"/>
    </row>
    <row r="39" ht="15.75" customHeight="1">
      <c r="B39" s="11" t="s">
        <v>16</v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B32:E32"/>
    <mergeCell ref="B33:E33"/>
    <mergeCell ref="B34:C34"/>
    <mergeCell ref="B36:C36"/>
    <mergeCell ref="B37:E37"/>
    <mergeCell ref="B38:C38"/>
    <mergeCell ref="B1:E1"/>
    <mergeCell ref="C2:E2"/>
    <mergeCell ref="C3:E3"/>
    <mergeCell ref="D4:E4"/>
    <mergeCell ref="B29:B30"/>
    <mergeCell ref="C29:C30"/>
    <mergeCell ref="D29:D30"/>
  </mergeCells>
  <printOptions horizontalCentered="1"/>
  <pageMargins bottom="0.1968503937007874" footer="0.0" header="0.0" left="0.3937007874015748" right="0.3937007874015748" top="0.4724409448818898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43"/>
    <col customWidth="1" min="2" max="2" width="11.71"/>
    <col customWidth="1" min="3" max="3" width="26.71"/>
    <col customWidth="1" min="4" max="4" width="40.71"/>
    <col customWidth="1" min="5" max="5" width="10.71"/>
    <col customWidth="1" min="6" max="26" width="11.43"/>
  </cols>
  <sheetData>
    <row r="1" ht="27.75" customHeight="1">
      <c r="B1" s="1" t="s">
        <v>0</v>
      </c>
    </row>
    <row r="2" ht="28.5" customHeight="1">
      <c r="B2" s="2" t="s">
        <v>1</v>
      </c>
      <c r="C2" s="3"/>
      <c r="D2" s="4"/>
      <c r="E2" s="4"/>
    </row>
    <row r="3" ht="28.5" customHeight="1">
      <c r="B3" s="2" t="s">
        <v>2</v>
      </c>
      <c r="C3" s="5"/>
      <c r="D3" s="6"/>
      <c r="E3" s="6"/>
    </row>
    <row r="4" ht="28.5" customHeight="1">
      <c r="B4" s="7" t="s">
        <v>3</v>
      </c>
      <c r="C4" s="8"/>
      <c r="D4" s="9" t="s">
        <v>4</v>
      </c>
    </row>
    <row r="5" ht="13.5" customHeight="1">
      <c r="B5" s="10"/>
      <c r="C5" s="10"/>
      <c r="D5" s="10"/>
      <c r="E5" s="11"/>
    </row>
    <row r="6" ht="33.75" customHeight="1">
      <c r="B6" s="12" t="s">
        <v>5</v>
      </c>
      <c r="C6" s="12" t="s">
        <v>6</v>
      </c>
      <c r="D6" s="14" t="s">
        <v>17</v>
      </c>
      <c r="E6" s="14" t="s">
        <v>8</v>
      </c>
    </row>
    <row r="7" ht="17.25" customHeight="1">
      <c r="B7" s="15">
        <v>46004.0</v>
      </c>
      <c r="C7" s="16" t="s">
        <v>18</v>
      </c>
      <c r="D7" s="16" t="s">
        <v>19</v>
      </c>
      <c r="E7" s="18">
        <f t="array" ref="E7">2*XLOOKUP(D7, Orte!$A$2:$A$30,Orte!$B$2:$B$30)</f>
        <v>72</v>
      </c>
    </row>
    <row r="8" ht="17.25" customHeight="1">
      <c r="B8" s="15"/>
      <c r="C8" s="16"/>
      <c r="D8" s="16"/>
      <c r="E8" s="18" t="str">
        <f t="array" ref="E8">2*XLOOKUP(D8, Orte!$A$2:$A$30,Orte!$B$2:$B$30)</f>
        <v>#N/A</v>
      </c>
    </row>
    <row r="9" ht="17.25" customHeight="1">
      <c r="B9" s="15"/>
      <c r="C9" s="16"/>
      <c r="D9" s="16"/>
      <c r="E9" s="18" t="str">
        <f t="array" ref="E9">2*XLOOKUP(D9, Orte!$A$2:$A$30,Orte!$B$2:$B$30)</f>
        <v>#N/A</v>
      </c>
    </row>
    <row r="10" ht="17.25" customHeight="1">
      <c r="B10" s="15"/>
      <c r="C10" s="16"/>
      <c r="D10" s="16"/>
      <c r="E10" s="18" t="str">
        <f t="array" ref="E10">2*XLOOKUP(D10, Orte!$A$2:$A$30,Orte!$B$2:$B$30)</f>
        <v>#N/A</v>
      </c>
    </row>
    <row r="11" ht="17.25" customHeight="1">
      <c r="B11" s="15"/>
      <c r="C11" s="16"/>
      <c r="D11" s="16"/>
      <c r="E11" s="18" t="str">
        <f t="array" ref="E11">2*XLOOKUP(D11, Orte!$A$2:$A$30,Orte!$B$2:$B$30)</f>
        <v>#N/A</v>
      </c>
    </row>
    <row r="12" ht="17.25" customHeight="1">
      <c r="B12" s="15"/>
      <c r="C12" s="16"/>
      <c r="D12" s="16"/>
      <c r="E12" s="18" t="str">
        <f t="array" ref="E12">2*XLOOKUP(D12, Orte!$A$2:$A$30,Orte!$B$2:$B$30)</f>
        <v>#N/A</v>
      </c>
    </row>
    <row r="13" ht="17.25" customHeight="1">
      <c r="B13" s="15"/>
      <c r="C13" s="16"/>
      <c r="D13" s="16"/>
      <c r="E13" s="18" t="str">
        <f t="array" ref="E13">2*XLOOKUP(D13, Orte!$A$2:$A$30,Orte!$B$2:$B$30)</f>
        <v>#N/A</v>
      </c>
    </row>
    <row r="14" ht="17.25" customHeight="1">
      <c r="B14" s="15"/>
      <c r="C14" s="16"/>
      <c r="D14" s="16"/>
      <c r="E14" s="18" t="str">
        <f t="array" ref="E14">2*XLOOKUP(D14, Orte!$A$2:$A$30,Orte!$B$2:$B$30)</f>
        <v>#N/A</v>
      </c>
    </row>
    <row r="15" ht="17.25" customHeight="1">
      <c r="B15" s="15"/>
      <c r="C15" s="16"/>
      <c r="D15" s="16"/>
      <c r="E15" s="18" t="str">
        <f t="array" ref="E15">2*XLOOKUP(D15, Orte!$A$2:$A$30,Orte!$B$2:$B$30)</f>
        <v>#N/A</v>
      </c>
    </row>
    <row r="16" ht="17.25" customHeight="1">
      <c r="B16" s="15"/>
      <c r="C16" s="16"/>
      <c r="D16" s="16"/>
      <c r="E16" s="18" t="str">
        <f t="array" ref="E16">2*XLOOKUP(D16, Orte!$A$2:$A$30,Orte!$B$2:$B$30)</f>
        <v>#N/A</v>
      </c>
    </row>
    <row r="17" ht="17.25" customHeight="1">
      <c r="B17" s="15"/>
      <c r="C17" s="16"/>
      <c r="D17" s="16"/>
      <c r="E17" s="18" t="str">
        <f t="array" ref="E17">2*XLOOKUP(D17, Orte!$A$2:$A$30,Orte!$B$2:$B$30)</f>
        <v>#N/A</v>
      </c>
    </row>
    <row r="18" ht="17.25" customHeight="1">
      <c r="B18" s="15"/>
      <c r="C18" s="16"/>
      <c r="D18" s="16"/>
      <c r="E18" s="18" t="str">
        <f t="array" ref="E18">2*XLOOKUP(D18, Orte!$A$2:$A$30,Orte!$B$2:$B$30)</f>
        <v>#N/A</v>
      </c>
    </row>
    <row r="19" ht="17.25" customHeight="1">
      <c r="B19" s="15"/>
      <c r="C19" s="16"/>
      <c r="D19" s="16"/>
      <c r="E19" s="18" t="str">
        <f t="array" ref="E19">2*XLOOKUP(D19, Orte!$A$2:$A$30,Orte!$B$2:$B$30)</f>
        <v>#N/A</v>
      </c>
    </row>
    <row r="20" ht="17.25" customHeight="1">
      <c r="B20" s="15"/>
      <c r="C20" s="16"/>
      <c r="D20" s="16"/>
      <c r="E20" s="18" t="str">
        <f t="array" ref="E20">2*XLOOKUP(D20, Orte!$A$2:$A$30,Orte!$B$2:$B$30)</f>
        <v>#N/A</v>
      </c>
    </row>
    <row r="21" ht="17.25" customHeight="1">
      <c r="B21" s="15"/>
      <c r="C21" s="16"/>
      <c r="D21" s="16"/>
      <c r="E21" s="18" t="str">
        <f t="array" ref="E21">2*XLOOKUP(D21, Orte!$A$2:$A$30,Orte!$B$2:$B$30)</f>
        <v>#N/A</v>
      </c>
    </row>
    <row r="22" ht="17.25" customHeight="1">
      <c r="B22" s="15"/>
      <c r="C22" s="16"/>
      <c r="D22" s="16"/>
      <c r="E22" s="18" t="str">
        <f t="array" ref="E22">2*XLOOKUP(D22, Orte!$A$2:$A$30,Orte!$B$2:$B$30)</f>
        <v>#N/A</v>
      </c>
    </row>
    <row r="23" ht="17.25" customHeight="1">
      <c r="B23" s="15"/>
      <c r="C23" s="16"/>
      <c r="D23" s="16"/>
      <c r="E23" s="18" t="str">
        <f t="array" ref="E23">2*XLOOKUP(D23, Orte!$A$2:$A$30,Orte!$B$2:$B$30)</f>
        <v>#N/A</v>
      </c>
    </row>
    <row r="24" ht="17.25" customHeight="1">
      <c r="B24" s="15"/>
      <c r="C24" s="16"/>
      <c r="D24" s="16"/>
      <c r="E24" s="18" t="str">
        <f t="array" ref="E24">2*XLOOKUP(D24, Orte!$A$2:$A$30,Orte!$B$2:$B$30)</f>
        <v>#N/A</v>
      </c>
    </row>
    <row r="25" ht="17.25" customHeight="1">
      <c r="B25" s="15"/>
      <c r="C25" s="16"/>
      <c r="D25" s="16"/>
      <c r="E25" s="18" t="str">
        <f t="array" ref="E25">2*XLOOKUP(D25, Orte!$A$2:$A$30,Orte!$B$2:$B$30)</f>
        <v>#N/A</v>
      </c>
    </row>
    <row r="26" ht="17.25" customHeight="1">
      <c r="B26" s="15"/>
      <c r="C26" s="16"/>
      <c r="D26" s="16"/>
      <c r="E26" s="18" t="str">
        <f t="array" ref="E26">2*XLOOKUP(D26, Orte!$A$2:$A$30,Orte!$B$2:$B$30)</f>
        <v>#N/A</v>
      </c>
    </row>
    <row r="27" ht="17.25" customHeight="1">
      <c r="B27" s="15"/>
      <c r="C27" s="16"/>
      <c r="D27" s="19"/>
      <c r="E27" s="18" t="str">
        <f t="array" ref="E27">2*XLOOKUP(D27, Orte!$A$2:$A$30,Orte!$B$2:$B$30)</f>
        <v>#N/A</v>
      </c>
    </row>
    <row r="28" ht="17.25" customHeight="1">
      <c r="B28" s="15"/>
      <c r="C28" s="16"/>
      <c r="D28" s="19"/>
      <c r="E28" s="18"/>
    </row>
    <row r="29" ht="17.25" customHeight="1">
      <c r="B29" s="20" t="str">
        <f>E29</f>
        <v>#N/A</v>
      </c>
      <c r="C29" s="21" t="s">
        <v>9</v>
      </c>
      <c r="D29" s="22" t="str">
        <f>E29*0.3</f>
        <v>#N/A</v>
      </c>
      <c r="E29" s="23" t="str">
        <f>SUM(E7:E28)</f>
        <v>#N/A</v>
      </c>
    </row>
    <row r="30" ht="12.75" customHeight="1"/>
    <row r="31" ht="9.75" customHeight="1">
      <c r="D31" s="24"/>
    </row>
    <row r="32" ht="30.0" customHeight="1">
      <c r="A32" s="25" t="s">
        <v>10</v>
      </c>
      <c r="B32" s="26" t="s">
        <v>11</v>
      </c>
    </row>
    <row r="33" ht="24.0" customHeight="1">
      <c r="A33" s="27" t="s">
        <v>10</v>
      </c>
      <c r="B33" s="9" t="s">
        <v>12</v>
      </c>
    </row>
    <row r="34" ht="35.25" customHeight="1">
      <c r="B34" s="28">
        <f>TODAY()</f>
        <v>46027</v>
      </c>
      <c r="C34" s="4"/>
    </row>
    <row r="35" ht="15.75" customHeight="1">
      <c r="B35" s="11" t="s">
        <v>13</v>
      </c>
    </row>
    <row r="36" ht="24.0" customHeight="1">
      <c r="B36" s="29" t="s">
        <v>14</v>
      </c>
    </row>
    <row r="37" ht="20.25" customHeight="1">
      <c r="B37" s="26" t="s">
        <v>15</v>
      </c>
    </row>
    <row r="38" ht="35.25" customHeight="1">
      <c r="B38" s="30"/>
      <c r="C38" s="4"/>
    </row>
    <row r="39" ht="15.75" customHeight="1">
      <c r="B39" s="11" t="s">
        <v>16</v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C2:E2"/>
    <mergeCell ref="C3:E3"/>
    <mergeCell ref="B34:C34"/>
    <mergeCell ref="B29:B30"/>
    <mergeCell ref="C29:C30"/>
    <mergeCell ref="B32:E32"/>
    <mergeCell ref="B33:E33"/>
    <mergeCell ref="B36:C36"/>
    <mergeCell ref="B37:E37"/>
    <mergeCell ref="B38:C38"/>
    <mergeCell ref="B1:E1"/>
    <mergeCell ref="D4:E4"/>
    <mergeCell ref="D29:D30"/>
  </mergeCells>
  <printOptions horizontalCentered="1"/>
  <pageMargins bottom="0.1968503937007874" footer="0.0" header="0.0" left="0.3937007874015748" right="0.3937007874015748" top="0.4724409448818898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2.29"/>
    <col customWidth="1" min="3" max="26" width="9.14"/>
  </cols>
  <sheetData>
    <row r="1">
      <c r="A1" s="31" t="s">
        <v>20</v>
      </c>
      <c r="B1" s="31" t="s">
        <v>21</v>
      </c>
    </row>
    <row r="2">
      <c r="A2" s="32" t="s">
        <v>22</v>
      </c>
      <c r="B2" s="33">
        <v>78.0</v>
      </c>
    </row>
    <row r="3">
      <c r="A3" s="32" t="s">
        <v>23</v>
      </c>
      <c r="B3" s="33">
        <v>51.0</v>
      </c>
    </row>
    <row r="4">
      <c r="A4" s="32" t="s">
        <v>24</v>
      </c>
      <c r="B4" s="33">
        <v>63.0</v>
      </c>
    </row>
    <row r="5">
      <c r="A5" s="32" t="s">
        <v>25</v>
      </c>
      <c r="B5" s="33">
        <v>24.0</v>
      </c>
    </row>
    <row r="6">
      <c r="A6" s="32" t="s">
        <v>26</v>
      </c>
      <c r="B6" s="33">
        <v>26.0</v>
      </c>
    </row>
    <row r="7">
      <c r="A7" s="34" t="s">
        <v>27</v>
      </c>
      <c r="B7" s="33">
        <v>24.0</v>
      </c>
    </row>
    <row r="8">
      <c r="A8" s="32" t="s">
        <v>28</v>
      </c>
      <c r="B8" s="35">
        <v>50.0</v>
      </c>
    </row>
    <row r="9">
      <c r="A9" s="32" t="s">
        <v>29</v>
      </c>
      <c r="B9" s="33">
        <v>96.0</v>
      </c>
    </row>
    <row r="10">
      <c r="A10" s="32" t="s">
        <v>30</v>
      </c>
      <c r="B10" s="35">
        <v>35.0</v>
      </c>
    </row>
    <row r="11">
      <c r="A11" s="34" t="s">
        <v>31</v>
      </c>
      <c r="B11" s="36" t="s">
        <v>32</v>
      </c>
    </row>
    <row r="12">
      <c r="A12" s="32" t="s">
        <v>33</v>
      </c>
      <c r="B12" s="35">
        <v>63.0</v>
      </c>
    </row>
    <row r="13">
      <c r="A13" s="32" t="s">
        <v>34</v>
      </c>
      <c r="B13" s="33">
        <v>44.0</v>
      </c>
    </row>
    <row r="14">
      <c r="A14" s="32" t="s">
        <v>35</v>
      </c>
      <c r="B14" s="33">
        <v>54.0</v>
      </c>
    </row>
    <row r="15">
      <c r="A15" s="34" t="s">
        <v>36</v>
      </c>
      <c r="B15" s="33">
        <v>31.0</v>
      </c>
    </row>
    <row r="16">
      <c r="A16" s="34" t="s">
        <v>37</v>
      </c>
      <c r="B16" s="33">
        <v>59.0</v>
      </c>
    </row>
    <row r="17">
      <c r="A17" s="34" t="s">
        <v>19</v>
      </c>
      <c r="B17" s="33">
        <v>36.0</v>
      </c>
    </row>
    <row r="18">
      <c r="A18" s="32" t="s">
        <v>38</v>
      </c>
      <c r="B18" s="33">
        <v>36.0</v>
      </c>
    </row>
    <row r="19">
      <c r="A19" s="32" t="s">
        <v>39</v>
      </c>
      <c r="B19" s="33">
        <v>78.0</v>
      </c>
    </row>
    <row r="20">
      <c r="A20" s="34" t="s">
        <v>40</v>
      </c>
      <c r="B20" s="33">
        <v>30.0</v>
      </c>
    </row>
    <row r="21" ht="15.75" customHeight="1">
      <c r="A21" s="34" t="s">
        <v>41</v>
      </c>
      <c r="B21" s="33">
        <v>39.0</v>
      </c>
    </row>
    <row r="22" ht="15.75" customHeight="1">
      <c r="A22" s="32" t="s">
        <v>42</v>
      </c>
      <c r="B22" s="33">
        <v>78.0</v>
      </c>
    </row>
    <row r="23" ht="15.75" customHeight="1">
      <c r="A23" s="32" t="s">
        <v>43</v>
      </c>
      <c r="B23" s="33">
        <v>54.0</v>
      </c>
    </row>
    <row r="24" ht="15.75" customHeight="1">
      <c r="A24" s="34" t="s">
        <v>44</v>
      </c>
      <c r="B24" s="33">
        <v>48.0</v>
      </c>
    </row>
    <row r="25" ht="15.75" customHeight="1">
      <c r="A25" s="32" t="s">
        <v>45</v>
      </c>
      <c r="B25" s="33">
        <v>38.0</v>
      </c>
    </row>
    <row r="26" ht="15.75" customHeight="1">
      <c r="A26" s="32" t="s">
        <v>46</v>
      </c>
      <c r="B26" s="33">
        <v>22.0</v>
      </c>
    </row>
    <row r="27" ht="15.75" customHeight="1">
      <c r="A27" s="32" t="s">
        <v>47</v>
      </c>
      <c r="B27" s="33">
        <v>46.0</v>
      </c>
    </row>
    <row r="28" ht="15.75" customHeight="1">
      <c r="A28" s="34" t="s">
        <v>48</v>
      </c>
      <c r="B28" s="33">
        <v>12.0</v>
      </c>
    </row>
    <row r="29" ht="15.75" customHeight="1">
      <c r="A29" s="32" t="s">
        <v>49</v>
      </c>
      <c r="B29" s="33">
        <v>65.0</v>
      </c>
    </row>
    <row r="30" ht="15.75" customHeight="1">
      <c r="A30" s="32" t="s">
        <v>50</v>
      </c>
      <c r="B30" s="33">
        <v>48.0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2017-01-04T09:07:14Z</dcterms:created>
  <dc:creator>David Brand</dc:creator>
</cp:coreProperties>
</file>